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0490" windowHeight="7755"/>
  </bookViews>
  <sheets>
    <sheet name="Constrrucciones Y Reformas" sheetId="2" r:id="rId1"/>
    <sheet name="supermercado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2" i="2"/>
  <c r="G11" i="2"/>
  <c r="G10" i="2"/>
  <c r="G9" i="2"/>
  <c r="G8" i="2"/>
  <c r="G7" i="2"/>
  <c r="G6" i="2"/>
  <c r="G5" i="2"/>
  <c r="G4" i="2"/>
  <c r="G14" i="2" s="1"/>
  <c r="G16" i="2" s="1"/>
  <c r="C10" i="1" l="1"/>
  <c r="D10" i="1"/>
  <c r="E10" i="1"/>
  <c r="F10" i="1"/>
  <c r="G10" i="1"/>
  <c r="H10" i="1"/>
  <c r="I10" i="1"/>
  <c r="K5" i="1"/>
  <c r="K6" i="1"/>
  <c r="K7" i="1"/>
  <c r="K8" i="1"/>
  <c r="K4" i="1"/>
  <c r="C9" i="1" l="1"/>
  <c r="D9" i="1"/>
  <c r="E9" i="1"/>
  <c r="F9" i="1"/>
  <c r="G9" i="1"/>
  <c r="H9" i="1"/>
  <c r="I9" i="1"/>
  <c r="J5" i="1"/>
  <c r="J6" i="1"/>
  <c r="J7" i="1"/>
  <c r="J8" i="1"/>
  <c r="J4" i="1"/>
</calcChain>
</file>

<file path=xl/sharedStrings.xml><?xml version="1.0" encoding="utf-8"?>
<sst xmlns="http://schemas.openxmlformats.org/spreadsheetml/2006/main" count="49" uniqueCount="46">
  <si>
    <t>LUNES</t>
  </si>
  <si>
    <t>MARTES</t>
  </si>
  <si>
    <t>MIÉRCOLES</t>
  </si>
  <si>
    <t>JUEVES</t>
  </si>
  <si>
    <t>VIERNES</t>
  </si>
  <si>
    <t>SÁBADO</t>
  </si>
  <si>
    <t>DOMINGO</t>
  </si>
  <si>
    <t>VENTAS SEMANALES POR SUPERMERCADO</t>
  </si>
  <si>
    <t>PROMEDIO VENTAS SEMANALES</t>
  </si>
  <si>
    <t>SUPERMERCADO</t>
  </si>
  <si>
    <t>EL BARATÓN</t>
  </si>
  <si>
    <t>AUTOSERVICIO RENDON H</t>
  </si>
  <si>
    <t>GRANERO LA ECONOMIA</t>
  </si>
  <si>
    <t>EL ALTICO</t>
  </si>
  <si>
    <t>SUPERMERCADO LA RAMADA</t>
  </si>
  <si>
    <t>TOTAL POR DIA</t>
  </si>
  <si>
    <t>PROMEDIO VENTAS POR DÍA</t>
  </si>
  <si>
    <t>Supermercados Asociados S.A</t>
  </si>
  <si>
    <t>CONTRUCCIONES Y REFORMAS S.A.S</t>
  </si>
  <si>
    <t>COTIZACIÓN</t>
  </si>
  <si>
    <t>#</t>
  </si>
  <si>
    <t>CÓDIGO</t>
  </si>
  <si>
    <t>DETALLE</t>
  </si>
  <si>
    <t>CANTIDAD</t>
  </si>
  <si>
    <t>PRECIO UNITARIO</t>
  </si>
  <si>
    <t>TOTAL</t>
  </si>
  <si>
    <t>Gravilla</t>
  </si>
  <si>
    <t>GALÓN</t>
  </si>
  <si>
    <t>Baldosas</t>
  </si>
  <si>
    <t>MTS 3</t>
  </si>
  <si>
    <t>Cemento Portland</t>
  </si>
  <si>
    <t>BULTO 50 KG</t>
  </si>
  <si>
    <t>Pegacor</t>
  </si>
  <si>
    <t>BULTO 10 KG</t>
  </si>
  <si>
    <t>Bloques</t>
  </si>
  <si>
    <t>UNIDAD</t>
  </si>
  <si>
    <t>Biguetas 40*50</t>
  </si>
  <si>
    <t>Clavos</t>
  </si>
  <si>
    <t>KILO</t>
  </si>
  <si>
    <t>Varillas</t>
  </si>
  <si>
    <t>1/2 PULGADA</t>
  </si>
  <si>
    <t>Arena de pega</t>
  </si>
  <si>
    <t>Arena de reboque</t>
  </si>
  <si>
    <t>TOTAL FACTURA</t>
  </si>
  <si>
    <t>Transporte a la obra</t>
  </si>
  <si>
    <t>Transporte+Factura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</si>
</sst>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[$$-240A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24"/>
      <color theme="1"/>
      <name val="Agency FB"/>
      <family val="2"/>
    </font>
    <font>
      <b/>
      <sz val="11"/>
      <color theme="1"/>
      <name val="Calibri"/>
      <family val="2"/>
      <scheme val="minor"/>
    </font>
    <font>
      <sz val="16"/>
      <color theme="1"/>
      <name val="Showcard Gothic"/>
      <family val="5"/>
    </font>
    <font>
      <sz val="16"/>
      <color theme="1"/>
      <name val="Calibri"/>
      <family val="2"/>
      <scheme val="minor"/>
    </font>
    <font>
      <sz val="8"/>
      <color theme="1"/>
      <name val="Lucida Handwriting"/>
      <family val="4"/>
    </font>
    <font>
      <sz val="22"/>
      <color theme="1"/>
      <name val="Rockwell Condensed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1" applyNumberFormat="1" applyFont="1" applyBorder="1" applyAlignment="1">
      <alignment vertical="center"/>
    </xf>
    <xf numFmtId="0" fontId="0" fillId="0" borderId="0" xfId="0" applyFill="1"/>
    <xf numFmtId="0" fontId="2" fillId="5" borderId="1" xfId="0" applyFont="1" applyFill="1" applyBorder="1"/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0" fillId="3" borderId="1" xfId="0" applyNumberFormat="1" applyFill="1" applyBorder="1"/>
    <xf numFmtId="0" fontId="2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0" fillId="4" borderId="1" xfId="0" applyNumberFormat="1" applyFill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165" fontId="0" fillId="8" borderId="1" xfId="0" applyNumberFormat="1" applyFill="1" applyBorder="1"/>
    <xf numFmtId="165" fontId="0" fillId="9" borderId="1" xfId="0" applyNumberFormat="1" applyFill="1" applyBorder="1"/>
    <xf numFmtId="0" fontId="8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400049</xdr:rowOff>
    </xdr:to>
    <xdr:pic>
      <xdr:nvPicPr>
        <xdr:cNvPr id="3" name="Imagen 2" descr="Resultado de imagen para logo de construccion en 3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1885950</xdr:colOff>
      <xdr:row>2</xdr:row>
      <xdr:rowOff>0</xdr:rowOff>
    </xdr:to>
    <xdr:pic>
      <xdr:nvPicPr>
        <xdr:cNvPr id="9" name="Imagen 8" descr="Resultado de imagen para canasta de comi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26289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J6" sqref="J6"/>
    </sheetView>
  </sheetViews>
  <sheetFormatPr baseColWidth="10" defaultRowHeight="15" x14ac:dyDescent="0.25"/>
  <cols>
    <col min="1" max="1" width="5" customWidth="1"/>
    <col min="2" max="2" width="16.5703125" customWidth="1"/>
    <col min="3" max="3" width="17.28515625" bestFit="1" customWidth="1"/>
    <col min="4" max="4" width="12.7109375" bestFit="1" customWidth="1"/>
    <col min="6" max="6" width="9.5703125" customWidth="1"/>
    <col min="7" max="7" width="14.28515625" customWidth="1"/>
  </cols>
  <sheetData>
    <row r="1" spans="1:7" ht="30" customHeight="1" x14ac:dyDescent="0.4">
      <c r="A1" s="21"/>
      <c r="B1" s="21"/>
      <c r="C1" s="33" t="s">
        <v>18</v>
      </c>
      <c r="D1" s="29"/>
      <c r="E1" s="29"/>
      <c r="F1" s="29"/>
      <c r="G1" s="29"/>
    </row>
    <row r="2" spans="1:7" ht="33" customHeight="1" x14ac:dyDescent="0.25">
      <c r="A2" s="21"/>
      <c r="B2" s="21"/>
      <c r="C2" s="22" t="s">
        <v>19</v>
      </c>
      <c r="D2" s="22"/>
      <c r="E2" s="22"/>
      <c r="F2" s="22"/>
      <c r="G2" s="22"/>
    </row>
    <row r="3" spans="1:7" ht="30" x14ac:dyDescent="0.25">
      <c r="A3" s="23" t="s">
        <v>20</v>
      </c>
      <c r="B3" s="23" t="s">
        <v>21</v>
      </c>
      <c r="C3" s="23" t="s">
        <v>22</v>
      </c>
      <c r="D3" s="23"/>
      <c r="E3" s="23" t="s">
        <v>23</v>
      </c>
      <c r="F3" s="24" t="s">
        <v>24</v>
      </c>
      <c r="G3" s="23" t="s">
        <v>25</v>
      </c>
    </row>
    <row r="4" spans="1:7" x14ac:dyDescent="0.25">
      <c r="A4" s="30">
        <v>1</v>
      </c>
      <c r="B4" s="30">
        <v>8001</v>
      </c>
      <c r="C4" s="31" t="s">
        <v>26</v>
      </c>
      <c r="D4" s="31" t="s">
        <v>27</v>
      </c>
      <c r="E4" s="30">
        <v>20</v>
      </c>
      <c r="F4" s="27">
        <v>1850</v>
      </c>
      <c r="G4" s="27">
        <f>E4*F4</f>
        <v>37000</v>
      </c>
    </row>
    <row r="5" spans="1:7" x14ac:dyDescent="0.25">
      <c r="A5" s="30">
        <v>2</v>
      </c>
      <c r="B5" s="30">
        <v>8300</v>
      </c>
      <c r="C5" s="31" t="s">
        <v>28</v>
      </c>
      <c r="D5" s="31" t="s">
        <v>29</v>
      </c>
      <c r="E5" s="30">
        <v>120</v>
      </c>
      <c r="F5" s="27">
        <v>19620</v>
      </c>
      <c r="G5" s="27">
        <f t="shared" ref="G5:G13" si="0">E5*F5</f>
        <v>2354400</v>
      </c>
    </row>
    <row r="6" spans="1:7" x14ac:dyDescent="0.25">
      <c r="A6" s="30">
        <v>3</v>
      </c>
      <c r="B6" s="30">
        <v>9001</v>
      </c>
      <c r="C6" s="31" t="s">
        <v>30</v>
      </c>
      <c r="D6" s="31" t="s">
        <v>31</v>
      </c>
      <c r="E6" s="30">
        <v>15</v>
      </c>
      <c r="F6" s="27">
        <v>26400</v>
      </c>
      <c r="G6" s="27">
        <f t="shared" si="0"/>
        <v>396000</v>
      </c>
    </row>
    <row r="7" spans="1:7" x14ac:dyDescent="0.25">
      <c r="A7" s="30">
        <v>4</v>
      </c>
      <c r="B7" s="30">
        <v>9554</v>
      </c>
      <c r="C7" s="31" t="s">
        <v>32</v>
      </c>
      <c r="D7" s="31" t="s">
        <v>33</v>
      </c>
      <c r="E7" s="30">
        <v>60</v>
      </c>
      <c r="F7" s="27">
        <v>14600</v>
      </c>
      <c r="G7" s="27">
        <f t="shared" si="0"/>
        <v>876000</v>
      </c>
    </row>
    <row r="8" spans="1:7" x14ac:dyDescent="0.25">
      <c r="A8" s="30">
        <v>5</v>
      </c>
      <c r="B8" s="30">
        <v>4002</v>
      </c>
      <c r="C8" s="31" t="s">
        <v>34</v>
      </c>
      <c r="D8" s="31" t="s">
        <v>35</v>
      </c>
      <c r="E8" s="30">
        <v>500</v>
      </c>
      <c r="F8" s="27">
        <v>960</v>
      </c>
      <c r="G8" s="27">
        <f t="shared" si="0"/>
        <v>480000</v>
      </c>
    </row>
    <row r="9" spans="1:7" x14ac:dyDescent="0.25">
      <c r="A9" s="30">
        <v>6</v>
      </c>
      <c r="B9" s="30">
        <v>3002</v>
      </c>
      <c r="C9" s="31" t="s">
        <v>36</v>
      </c>
      <c r="D9" s="31" t="s">
        <v>35</v>
      </c>
      <c r="E9" s="30">
        <v>30</v>
      </c>
      <c r="F9" s="27">
        <v>7510</v>
      </c>
      <c r="G9" s="27">
        <f t="shared" si="0"/>
        <v>225300</v>
      </c>
    </row>
    <row r="10" spans="1:7" x14ac:dyDescent="0.25">
      <c r="A10" s="30">
        <v>7</v>
      </c>
      <c r="B10" s="30">
        <v>2000</v>
      </c>
      <c r="C10" s="31" t="s">
        <v>37</v>
      </c>
      <c r="D10" s="31" t="s">
        <v>38</v>
      </c>
      <c r="E10" s="30">
        <v>5</v>
      </c>
      <c r="F10" s="27">
        <v>4870</v>
      </c>
      <c r="G10" s="27">
        <f t="shared" si="0"/>
        <v>24350</v>
      </c>
    </row>
    <row r="11" spans="1:7" x14ac:dyDescent="0.25">
      <c r="A11" s="30">
        <v>8</v>
      </c>
      <c r="B11" s="30">
        <v>4561</v>
      </c>
      <c r="C11" s="31" t="s">
        <v>39</v>
      </c>
      <c r="D11" s="31" t="s">
        <v>40</v>
      </c>
      <c r="E11" s="30">
        <v>25</v>
      </c>
      <c r="F11" s="27">
        <v>8900</v>
      </c>
      <c r="G11" s="27">
        <f t="shared" si="0"/>
        <v>222500</v>
      </c>
    </row>
    <row r="12" spans="1:7" x14ac:dyDescent="0.25">
      <c r="A12" s="30">
        <v>9</v>
      </c>
      <c r="B12" s="30">
        <v>8009</v>
      </c>
      <c r="C12" s="31" t="s">
        <v>41</v>
      </c>
      <c r="D12" s="31" t="s">
        <v>27</v>
      </c>
      <c r="E12" s="30">
        <v>20</v>
      </c>
      <c r="F12" s="27">
        <v>1950</v>
      </c>
      <c r="G12" s="27">
        <f t="shared" si="0"/>
        <v>39000</v>
      </c>
    </row>
    <row r="13" spans="1:7" x14ac:dyDescent="0.25">
      <c r="A13" s="30">
        <v>10</v>
      </c>
      <c r="B13" s="30">
        <v>8008</v>
      </c>
      <c r="C13" s="31" t="s">
        <v>42</v>
      </c>
      <c r="D13" s="31" t="s">
        <v>27</v>
      </c>
      <c r="E13" s="30">
        <v>20</v>
      </c>
      <c r="F13" s="27">
        <v>2050</v>
      </c>
      <c r="G13" s="27">
        <f t="shared" si="0"/>
        <v>41000</v>
      </c>
    </row>
    <row r="14" spans="1:7" x14ac:dyDescent="0.25">
      <c r="A14" s="25" t="s">
        <v>43</v>
      </c>
      <c r="B14" s="25"/>
      <c r="C14" s="25"/>
      <c r="D14" s="25"/>
      <c r="E14" s="25"/>
      <c r="F14" s="25"/>
      <c r="G14" s="28">
        <f>SUM(G4:G13)</f>
        <v>4695550</v>
      </c>
    </row>
    <row r="15" spans="1:7" x14ac:dyDescent="0.25">
      <c r="A15" s="32"/>
      <c r="B15" s="32"/>
      <c r="C15" s="32" t="s">
        <v>44</v>
      </c>
      <c r="D15" s="32"/>
      <c r="E15" s="32"/>
      <c r="F15" s="27">
        <v>65000</v>
      </c>
      <c r="G15" s="31"/>
    </row>
    <row r="16" spans="1:7" x14ac:dyDescent="0.25">
      <c r="A16" s="26" t="s">
        <v>45</v>
      </c>
      <c r="B16" s="26"/>
      <c r="C16" s="26"/>
      <c r="D16" s="26"/>
      <c r="E16" s="26"/>
      <c r="F16" s="26"/>
      <c r="G16" s="28">
        <f>G14+F15</f>
        <v>4760550</v>
      </c>
    </row>
    <row r="17" spans="1:7" x14ac:dyDescent="0.25">
      <c r="A17" s="19"/>
      <c r="B17" s="20"/>
      <c r="C17" s="20"/>
      <c r="D17" s="20"/>
      <c r="E17" s="20"/>
      <c r="F17" s="20"/>
      <c r="G17" s="20"/>
    </row>
  </sheetData>
  <mergeCells count="8">
    <mergeCell ref="A16:F16"/>
    <mergeCell ref="A17:G17"/>
    <mergeCell ref="A1:B2"/>
    <mergeCell ref="C1:G1"/>
    <mergeCell ref="C2:G2"/>
    <mergeCell ref="A14:F14"/>
    <mergeCell ref="A15:B15"/>
    <mergeCell ref="C15:E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16" sqref="H15:H16"/>
    </sheetView>
  </sheetViews>
  <sheetFormatPr baseColWidth="10" defaultRowHeight="15" x14ac:dyDescent="0.25"/>
  <cols>
    <col min="2" max="2" width="28.7109375" bestFit="1" customWidth="1"/>
    <col min="3" max="4" width="12" bestFit="1" customWidth="1"/>
    <col min="5" max="5" width="13.85546875" bestFit="1" customWidth="1"/>
    <col min="6" max="9" width="12" bestFit="1" customWidth="1"/>
    <col min="10" max="10" width="15.5703125" customWidth="1"/>
    <col min="11" max="11" width="11.28515625" bestFit="1" customWidth="1"/>
  </cols>
  <sheetData>
    <row r="1" spans="1:11" ht="29.25" customHeight="1" x14ac:dyDescent="0.4">
      <c r="A1" s="11"/>
      <c r="B1" s="11"/>
      <c r="C1" s="12" t="s">
        <v>17</v>
      </c>
      <c r="D1" s="13"/>
      <c r="E1" s="13"/>
      <c r="F1" s="13"/>
      <c r="G1" s="13"/>
      <c r="H1" s="13"/>
      <c r="I1" s="13"/>
      <c r="J1" s="13"/>
      <c r="K1" s="13"/>
    </row>
    <row r="2" spans="1:11" ht="36" x14ac:dyDescent="0.25">
      <c r="A2" s="11"/>
      <c r="B2" s="1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7" t="s">
        <v>7</v>
      </c>
      <c r="K2" s="8" t="s">
        <v>8</v>
      </c>
    </row>
    <row r="3" spans="1:11" x14ac:dyDescent="0.25">
      <c r="A3" s="14" t="s">
        <v>9</v>
      </c>
      <c r="B3" s="14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2">
        <v>1</v>
      </c>
      <c r="B4" s="2" t="s">
        <v>10</v>
      </c>
      <c r="C4" s="3">
        <v>257861.49</v>
      </c>
      <c r="D4" s="3">
        <v>238519.51</v>
      </c>
      <c r="E4" s="3">
        <v>296381</v>
      </c>
      <c r="F4" s="3">
        <v>563400.86</v>
      </c>
      <c r="G4" s="3">
        <v>690144.14</v>
      </c>
      <c r="H4" s="3">
        <v>475862.07</v>
      </c>
      <c r="I4" s="3">
        <v>552000</v>
      </c>
      <c r="J4" s="9">
        <f>SUM(C4:I4)</f>
        <v>3074169.07</v>
      </c>
      <c r="K4" s="9">
        <f>AVERAGE(C4:I4)</f>
        <v>439167.00999999995</v>
      </c>
    </row>
    <row r="5" spans="1:11" x14ac:dyDescent="0.25">
      <c r="A5" s="2">
        <v>2</v>
      </c>
      <c r="B5" s="2" t="s">
        <v>11</v>
      </c>
      <c r="C5" s="3">
        <v>300625.09000000003</v>
      </c>
      <c r="D5" s="3">
        <v>250908</v>
      </c>
      <c r="E5" s="3">
        <v>346373</v>
      </c>
      <c r="F5" s="3">
        <v>537213.1</v>
      </c>
      <c r="G5" s="3">
        <v>381902.9</v>
      </c>
      <c r="H5" s="3">
        <v>619116</v>
      </c>
      <c r="I5" s="3">
        <v>614715</v>
      </c>
      <c r="J5" s="9">
        <f t="shared" ref="J5:J8" si="0">SUM(C5:I5)</f>
        <v>3050853.09</v>
      </c>
      <c r="K5" s="9">
        <f t="shared" ref="K5:K8" si="1">AVERAGE(C5:I5)</f>
        <v>435836.15571428568</v>
      </c>
    </row>
    <row r="6" spans="1:11" x14ac:dyDescent="0.25">
      <c r="A6" s="2">
        <v>3</v>
      </c>
      <c r="B6" s="2" t="s">
        <v>12</v>
      </c>
      <c r="C6" s="3">
        <v>97944.83</v>
      </c>
      <c r="D6" s="3">
        <v>465418.1</v>
      </c>
      <c r="E6" s="3">
        <v>113616</v>
      </c>
      <c r="F6" s="3">
        <v>445758.62</v>
      </c>
      <c r="G6" s="3">
        <v>371321.38</v>
      </c>
      <c r="H6" s="3">
        <v>517080</v>
      </c>
      <c r="I6" s="3">
        <v>708118</v>
      </c>
      <c r="J6" s="9">
        <f t="shared" si="0"/>
        <v>2719256.9299999997</v>
      </c>
      <c r="K6" s="9">
        <f t="shared" si="1"/>
        <v>388465.27571428567</v>
      </c>
    </row>
    <row r="7" spans="1:11" x14ac:dyDescent="0.25">
      <c r="A7" s="2">
        <v>4</v>
      </c>
      <c r="B7" s="2" t="s">
        <v>13</v>
      </c>
      <c r="C7" s="3">
        <v>135494.82999999999</v>
      </c>
      <c r="D7" s="3">
        <v>121679.17</v>
      </c>
      <c r="E7" s="3">
        <v>157174</v>
      </c>
      <c r="F7" s="3">
        <v>253672.41</v>
      </c>
      <c r="G7" s="3">
        <v>337067.59</v>
      </c>
      <c r="H7" s="3">
        <v>630583.94999999995</v>
      </c>
      <c r="I7" s="3">
        <v>477534.05</v>
      </c>
      <c r="J7" s="9">
        <f t="shared" si="0"/>
        <v>2113206</v>
      </c>
      <c r="K7" s="9">
        <f t="shared" si="1"/>
        <v>301886.57142857142</v>
      </c>
    </row>
    <row r="8" spans="1:11" x14ac:dyDescent="0.25">
      <c r="A8" s="2">
        <v>5</v>
      </c>
      <c r="B8" s="2" t="s">
        <v>14</v>
      </c>
      <c r="C8" s="4">
        <v>250000</v>
      </c>
      <c r="D8" s="3">
        <v>108899.37</v>
      </c>
      <c r="E8" s="3">
        <v>183318.97</v>
      </c>
      <c r="F8" s="3">
        <v>229331.03</v>
      </c>
      <c r="G8" s="3">
        <v>212650</v>
      </c>
      <c r="H8" s="3">
        <v>729200.63</v>
      </c>
      <c r="I8" s="3">
        <v>838100</v>
      </c>
      <c r="J8" s="9">
        <f t="shared" si="0"/>
        <v>2551500</v>
      </c>
      <c r="K8" s="9">
        <f t="shared" si="1"/>
        <v>364500</v>
      </c>
    </row>
    <row r="9" spans="1:11" x14ac:dyDescent="0.25">
      <c r="A9" s="15" t="s">
        <v>15</v>
      </c>
      <c r="B9" s="15"/>
      <c r="C9" s="10">
        <f t="shared" ref="C9:I9" si="2">SUM(C4:C8)</f>
        <v>1041926.24</v>
      </c>
      <c r="D9" s="10">
        <f t="shared" si="2"/>
        <v>1185424.1499999999</v>
      </c>
      <c r="E9" s="10">
        <f t="shared" si="2"/>
        <v>1096862.97</v>
      </c>
      <c r="F9" s="10">
        <f t="shared" si="2"/>
        <v>2029376.02</v>
      </c>
      <c r="G9" s="10">
        <f t="shared" si="2"/>
        <v>1993086.01</v>
      </c>
      <c r="H9" s="10">
        <f t="shared" si="2"/>
        <v>2971842.65</v>
      </c>
      <c r="I9" s="10">
        <f t="shared" si="2"/>
        <v>3190467.05</v>
      </c>
      <c r="J9" s="16"/>
      <c r="K9" s="16"/>
    </row>
    <row r="10" spans="1:11" x14ac:dyDescent="0.25">
      <c r="A10" s="17" t="s">
        <v>16</v>
      </c>
      <c r="B10" s="17"/>
      <c r="C10" s="18">
        <f t="shared" ref="C10:I10" si="3">AVERAGE(C4:C9)</f>
        <v>347308.74666666664</v>
      </c>
      <c r="D10" s="18">
        <f t="shared" si="3"/>
        <v>395141.3833333333</v>
      </c>
      <c r="E10" s="18">
        <f t="shared" si="3"/>
        <v>365620.99</v>
      </c>
      <c r="F10" s="18">
        <f t="shared" si="3"/>
        <v>676458.67333333334</v>
      </c>
      <c r="G10" s="18">
        <f t="shared" si="3"/>
        <v>664362.0033333333</v>
      </c>
      <c r="H10" s="18">
        <f t="shared" si="3"/>
        <v>990614.21666666667</v>
      </c>
      <c r="I10" s="18">
        <f t="shared" si="3"/>
        <v>1063489.0166666666</v>
      </c>
      <c r="J10" s="16"/>
      <c r="K10" s="16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</row>
  </sheetData>
  <mergeCells count="6">
    <mergeCell ref="A1:B2"/>
    <mergeCell ref="C1:K1"/>
    <mergeCell ref="A3:B3"/>
    <mergeCell ref="A9:B9"/>
    <mergeCell ref="J9:K10"/>
    <mergeCell ref="A10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Constrrucciones Y Reformas</vt:lpstr>
      <vt:lpstr>supermercado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2016-10-20T20:35:34Z</dcterms:created>
  <dcterms:modified xsi:type="dcterms:W3CDTF">2016-10-20T21:29:43Z</dcterms:modified>
</cp:coreProperties>
</file>